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<sst xmlns="http://schemas.openxmlformats.org/spreadsheetml/2006/main" count="114" uniqueCount="59">
  <si>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</si>
  <si>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</si>
  <si>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</si>
  <si>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</si>
  <si>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</si>
  <si>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</si>
  <si>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</si>
  <si>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</si>
  <si>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</si>
  <si>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</si>
  <si>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</si>
  <si>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</si>
  <si>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</si>
  <si>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</si>
  <si>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</si>
  <si>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</si>
  <si>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</si>
  <si>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</si>
  <si>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</si>
  <si>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</si>
  <si>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</si>
  <si>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</si>
  <si>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</si>
  <si>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</si>
  <si>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</si>
  <si>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</si>
  <si>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</si>
  <si>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</si>
  <si>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</si>
  <si>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</si>
  <si>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</si>
  <si>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</si>
  <si>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</si>
  <si>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</si>
  <si>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</si>
  <si>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</si>
  <si>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</si>
  <si>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</si>
  <si>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</si>
  <si>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</si>
  <si>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</si>
  <si>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</si>
  <si>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</si>
  <si>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</si>
  <si>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</si>
  <si>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</si>
  <si>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</si>
  <si>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</si>
  <si>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t xml:space="preserve">GST Amount, If Any
in
</t>
    </r>
    <r>
      <rPr>
        <b/>
        <sz val="11"/>
        <color indexed="10"/>
        <rFont val="Arial"/>
        <family val="2"/>
      </rPr>
      <t>Rs.      P</t>
    </r>
  </si>
  <si>
    <r>
      <t xml:space="preserve">Indian Agent Commision, If any
in
</t>
    </r>
    <r>
      <rPr>
        <b/>
        <sz val="11"/>
        <color indexed="10"/>
        <rFont val="Arial"/>
        <family val="2"/>
      </rPr>
      <t>Rs.      P</t>
    </r>
  </si>
  <si>
    <t>Nos.</t>
  </si>
  <si>
    <t>GST Rate in  Percentage, If any</t>
  </si>
  <si>
    <t>USD</t>
  </si>
  <si>
    <t>Partial Conversion</t>
  </si>
  <si>
    <t xml:space="preserve">Tender Inviting Authority: The Head, Department of Computer Science &amp; Engineering, Indian Institute of Technology (Banaras Hindu University), Varanasi, Uttar Pradesh-221005
</t>
  </si>
  <si>
    <t>Name of Work: Supply &amp; Installation of GPU based Server in Department of Computer Science &amp; Engineering, IIT(BHU) Varanasi</t>
  </si>
  <si>
    <r>
      <rPr>
        <b/>
        <sz val="14"/>
        <rFont val="Times New Roman"/>
        <family val="1"/>
      </rPr>
      <t xml:space="preserve">Supply &amp; Installation of GPU based Server
</t>
    </r>
    <r>
      <rPr>
        <sz val="14"/>
        <rFont val="Times New Roman"/>
        <family val="1"/>
      </rPr>
      <t>(As per Technical Specification given in Annexure-I of Tender Document)</t>
    </r>
  </si>
  <si>
    <t>Supply &amp; Installation of GPU based Server
(As per Technical Specification given in Annexure-I of Tender Document)</t>
  </si>
  <si>
    <t xml:space="preserve">Reference No. IIT(BHU)/CSE/2023-24/555 Dated: 18.01.2024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</si>
</sst>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1">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A4" sqref="A4:BC4"/>
    </sheetView>
  </sheetViews>
  <sheetFormatPr defaultColWidth="9.140625" defaultRowHeight="15"/>
  <cols>
    <col min="1" max="1" width="12.7109375" style="1" customWidth="1"/>
    <col min="2" max="2" width="63.8515625" style="1" customWidth="1"/>
    <col min="3" max="3" width="18.2812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1.5"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8.25" customHeight="1">
      <c r="A6" s="86" t="s">
        <v>58</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12" customHeight="1">
      <c r="A7" s="87" t="s">
        <v>4</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85.5" customHeight="1">
      <c r="A8" s="11" t="s">
        <v>37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5</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42"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51</v>
      </c>
      <c r="O11" s="19" t="s">
        <v>48</v>
      </c>
      <c r="P11" s="19" t="s">
        <v>39</v>
      </c>
      <c r="Q11" s="19" t="s">
        <v>40</v>
      </c>
      <c r="R11" s="19" t="s">
        <v>49</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78" customHeight="1">
      <c r="A14" s="25">
        <v>1.1</v>
      </c>
      <c r="B14" s="80" t="s">
        <v>56</v>
      </c>
      <c r="C14" s="27" t="s">
        <v>24</v>
      </c>
      <c r="D14" s="77">
        <v>1</v>
      </c>
      <c r="E14" s="78" t="s">
        <v>50</v>
      </c>
      <c r="F14" s="42">
        <v>1500000</v>
      </c>
      <c r="G14" s="43"/>
      <c r="H14" s="44"/>
      <c r="I14" s="42" t="s">
        <v>27</v>
      </c>
      <c r="J14" s="45">
        <f>IF(I14="Less(-)",-1,1)</f>
        <v>1</v>
      </c>
      <c r="K14" s="46" t="s">
        <v>53</v>
      </c>
      <c r="L14" s="79" t="s">
        <v>52</v>
      </c>
      <c r="M14" s="71"/>
      <c r="N14" s="75"/>
      <c r="O14" s="82">
        <f>(M14*D14)*N14/100</f>
        <v>0</v>
      </c>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57</v>
      </c>
      <c r="IC14" s="40" t="s">
        <v>24</v>
      </c>
      <c r="ID14" s="40">
        <v>1</v>
      </c>
      <c r="IE14" s="41" t="s">
        <v>50</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4" t="str">
        <f>SpellNumber($E$2,BB15)</f>
        <v>INR,USD,JPY,EUR,CHF,GBP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E17" s="70"/>
      <c r="IF17" s="70"/>
      <c r="IG17" s="70"/>
      <c r="IH17" s="70"/>
      <c r="II17" s="70"/>
    </row>
    <row r="18" ht="15"/>
    <row r="19" ht="15"/>
    <row r="20" ht="15"/>
    <row r="21" ht="15"/>
  </sheetData>
  <sheetProtection password="EEC8"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9" t="s">
        <v>36</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2024-01-19T12:17:07Z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