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795" windowHeight="207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<sst xmlns="http://schemas.openxmlformats.org/spreadsheetml/2006/main" count="114" uniqueCount="57">
  <si>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</si>
  <si>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</si>
  <si>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</si>
  <si>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</si>
  <si>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</si>
  <si>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</si>
  <si>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</si>
  <si>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</si>
  <si>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</si>
  <si>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</si>
  <si>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</si>
  <si>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</si>
  <si>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</si>
  <si>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</si>
  <si>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</si>
  <si>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</si>
  <si>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</si>
  <si>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</si>
  <si>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</si>
  <si>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</si>
  <si>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</si>
  <si>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</si>
  <si>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</si>
  <si>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</si>
  <si>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</si>
  <si>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</si>
  <si>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</si>
  <si>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</si>
  <si>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</si>
  <si>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</si>
  <si>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</si>
  <si>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</si>
  <si>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</si>
  <si>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</si>
  <si>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</si>
  <si>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</si>
  <si>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</si>
  <si>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</si>
  <si>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</si>
  <si>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</si>
  <si>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</si>
  <si>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</si>
  <si>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</si>
  <si>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</si>
  <si>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</si>
  <si>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</si>
  <si>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</si>
  <si>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</si>
  <si>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</si>
  <si>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</si>
  <si>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</si>
  <si>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</si>
  <si>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Yogesh Chandra Sharma (Professor), Principal Investigator, Department of Chemistry, Indian Institute of Technology (Banaras Hindu University), Varanasi - 221005
</t>
  </si>
  <si>
    <t>Name of Work: Supply of Laboratory High Temperature Horizontal Gas purging Programmable Tubular Furnace Unit :01 in Department of Chemistry, IIT(BHU) Varanasi</t>
  </si>
  <si>
    <t>Reference No. Chy/IIT(BHU)/CMPDI/LHTHF/YCS/23-24/01 Dated:16.08.2023</t>
  </si>
  <si>
    <r>
      <rPr>
        <b/>
        <sz val="14"/>
        <color indexed="8"/>
        <rFont val="Times New Roman"/>
        <family val="1"/>
      </rPr>
      <t xml:space="preserve">Supply of Laboratory High Temperature Horizontal Gas purging Programmable Tubular Furnace Unit :01 </t>
    </r>
    <r>
      <rPr>
        <sz val="14"/>
        <color indexed="8"/>
        <rFont val="Times New Roman"/>
        <family val="1"/>
      </rPr>
      <t>(As per Technical specification given in Annexure-I)</t>
    </r>
  </si>
  <si>
    <t>Supply of Laboratory High Temperature Horizontal Gas purging Programmable Tubular Furnace Unit :01 (As per Technical specification given in Annexure-I)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</si>
</sst>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t="e">
        <f>total_amount_ba($B$2,$D$2,D14,F14,J14,K14,M14)*D14</f>
        <v>#NAME?</v>
      </c>
      <c r="BB14" s="50" t="e">
        <f>BA14+SUM(O14:AZ14)</f>
        <v>#NAME?</v>
      </c>
      <c r="BC14" s="38" t="e">
        <f>SpellNumber(L14,BB14)</f>
        <v>#NAME?</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t="e">
        <f>SUM(BA13:BA14)</f>
        <v>#NAME?</v>
      </c>
      <c r="BB15" s="57" t="e">
        <f>SUM(BB13:BB14)</f>
        <v>#NAME?</v>
      </c>
      <c r="BC15" s="38" t="e">
        <f>SpellNumber($E$2,BB15)</f>
        <v>#NAME?</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e">
        <f>SpellNumber(L16,BB16)</f>
        <v>#NAME?</v>
      </c>
      <c r="IE16" s="70"/>
      <c r="IF16" s="70"/>
      <c r="IG16" s="70"/>
      <c r="IH16" s="70"/>
      <c r="II16" s="70"/>
    </row>
    <row r="17" spans="1:243" s="66" customFormat="1" ht="43.5" customHeight="1">
      <c r="A17" s="51" t="s">
        <v>37</v>
      </c>
      <c r="B17" s="51"/>
      <c r="C17" s="83" t="e">
        <f>SpellNumber($E$2,BB15)</f>
        <v>#NAME?</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2023-09-19T07:32:26Z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